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Estadísticas por procedimiento" sheetId="3" r:id="rId1"/>
  </sheets>
  <calcPr calcId="145621"/>
</workbook>
</file>

<file path=xl/calcChain.xml><?xml version="1.0" encoding="utf-8"?>
<calcChain xmlns="http://schemas.openxmlformats.org/spreadsheetml/2006/main">
  <c r="I4" i="3" l="1"/>
  <c r="I5" i="3"/>
  <c r="I6" i="3"/>
  <c r="I3" i="3"/>
  <c r="E7" i="3"/>
  <c r="H4" i="3"/>
  <c r="H5" i="3"/>
  <c r="H6" i="3"/>
  <c r="H3" i="3"/>
  <c r="C7" i="3"/>
  <c r="D7" i="3"/>
  <c r="F7" i="3"/>
  <c r="G7" i="3"/>
  <c r="B7" i="3"/>
  <c r="I7" i="3"/>
  <c r="H7" i="3"/>
</calcChain>
</file>

<file path=xl/sharedStrings.xml><?xml version="1.0" encoding="utf-8"?>
<sst xmlns="http://schemas.openxmlformats.org/spreadsheetml/2006/main" count="21" uniqueCount="14">
  <si>
    <t>ABIERTO SIMPLIFICADO</t>
  </si>
  <si>
    <t>ABIERTO</t>
  </si>
  <si>
    <t>NEGOCIADO SIN PUBLICIDAD</t>
  </si>
  <si>
    <t>TOTAL</t>
  </si>
  <si>
    <t>TIPO DE CONTRATO</t>
  </si>
  <si>
    <t>Nº</t>
  </si>
  <si>
    <t>Importe €</t>
  </si>
  <si>
    <t>SUMINISTROS</t>
  </si>
  <si>
    <t>SERVICIOS</t>
  </si>
  <si>
    <t>OBRAS</t>
  </si>
  <si>
    <t>ADM. ESPECIAL</t>
  </si>
  <si>
    <r>
      <rPr>
        <b/>
        <u/>
        <sz val="9"/>
        <color indexed="8"/>
        <rFont val="Arial"/>
        <family val="2"/>
      </rPr>
      <t>Total Nº contratos</t>
    </r>
    <r>
      <rPr>
        <b/>
        <sz val="9"/>
        <color indexed="8"/>
        <rFont val="Arial"/>
        <family val="2"/>
      </rPr>
      <t>: 44</t>
    </r>
  </si>
  <si>
    <r>
      <rPr>
        <b/>
        <u/>
        <sz val="9"/>
        <color indexed="8"/>
        <rFont val="Arial"/>
        <family val="2"/>
      </rPr>
      <t>Total Importe (Sin IVA y otros imp.)</t>
    </r>
    <r>
      <rPr>
        <b/>
        <sz val="9"/>
        <color indexed="8"/>
        <rFont val="Arial"/>
        <family val="2"/>
      </rPr>
      <t>: 
6.273.257,66 €</t>
    </r>
  </si>
  <si>
    <t>CONTRATOS 
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</si>
</sst>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0" fillId="0" borderId="0" xfId="0" applyBorder="1"/>
    <xf numFmtId="0" fontId="5" fillId="2" borderId="0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4" fontId="5" fillId="2" borderId="7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5A5A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8D8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ESTADÍSTICAS POR TIPO PROCEDIMIENTO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ABIERTO
32%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7763786389446415"/>
                  <c:y val="5.533719743365412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NEGOCIADO SIN PUBLICIDAD
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('Estadísticas por procedimiento'!$B$1:$C$1,'Estadísticas por procedimiento'!$D$1:$E$1,'Estadísticas por procedimiento'!$F$1:$G$1)</c:f>
              <c:strCache>
                <c:ptCount val="5"/>
                <c:pt idx="0">
                  <c:v>ABIERTO SIMPLIFICADO</c:v>
                </c:pt>
                <c:pt idx="2">
                  <c:v>ABIERTO</c:v>
                </c:pt>
                <c:pt idx="4">
                  <c:v>NEGOCIADO SIN PUBLICIDAD</c:v>
                </c:pt>
              </c:strCache>
            </c:strRef>
          </c:cat>
          <c:val>
            <c:numRef>
              <c:f>('Estadísticas por procedimiento'!$C$7,'Estadísticas por procedimiento'!$E$7,'Estadísticas por procedimiento'!$G$7)</c:f>
              <c:numCache>
                <c:formatCode>#,##0.00</c:formatCode>
                <c:ptCount val="3"/>
                <c:pt idx="0">
                  <c:v>4169115.87</c:v>
                </c:pt>
                <c:pt idx="1">
                  <c:v>2014141.79</c:v>
                </c:pt>
                <c:pt idx="2">
                  <c:v>90000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142875</xdr:rowOff>
    </xdr:from>
    <xdr:to>
      <xdr:col>8</xdr:col>
      <xdr:colOff>752475</xdr:colOff>
      <xdr:row>31</xdr:row>
      <xdr:rowOff>47625</xdr:rowOff>
    </xdr:to>
    <xdr:graphicFrame macro="">
      <xdr:nvGraphicFramePr>
        <xdr:cNvPr id="103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/>
  </sheetViews>
  <sheetFormatPr baseColWidth="10" defaultRowHeight="12.75" x14ac:dyDescent="0.2"/>
  <cols>
    <col min="1" max="1" width="16.85546875" customWidth="1"/>
    <col min="2" max="3" width="11.7109375" bestFit="1" customWidth="1"/>
    <col min="7" max="7" width="15.140625" customWidth="1"/>
  </cols>
  <sheetData>
    <row r="1" spans="1:10" ht="34.5" customHeight="1" thickBot="1" x14ac:dyDescent="0.25">
      <c r="A1" s="19" t="s">
        <v>13</v>
      </c>
      <c r="B1" s="22" t="s">
        <v>0</v>
      </c>
      <c r="C1" s="23"/>
      <c r="D1" s="24" t="s">
        <v>1</v>
      </c>
      <c r="E1" s="23"/>
      <c r="F1" s="24" t="s">
        <v>2</v>
      </c>
      <c r="G1" s="23"/>
      <c r="H1" s="24" t="s">
        <v>3</v>
      </c>
      <c r="I1" s="23"/>
    </row>
    <row r="2" spans="1:10" ht="24.75" thickBot="1" x14ac:dyDescent="0.25">
      <c r="A2" s="20" t="s">
        <v>4</v>
      </c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H2" s="2" t="s">
        <v>5</v>
      </c>
      <c r="I2" s="13" t="s">
        <v>6</v>
      </c>
      <c r="J2" s="14"/>
    </row>
    <row r="3" spans="1:10" ht="13.5" thickBot="1" x14ac:dyDescent="0.25">
      <c r="A3" s="3" t="s">
        <v>7</v>
      </c>
      <c r="B3" s="4">
        <v>5</v>
      </c>
      <c r="C3" s="5">
        <v>512035.67</v>
      </c>
      <c r="D3" s="4">
        <v>2</v>
      </c>
      <c r="E3" s="5">
        <v>319177.87</v>
      </c>
      <c r="F3" s="4">
        <v>0</v>
      </c>
      <c r="G3" s="5">
        <v>0</v>
      </c>
      <c r="H3" s="6">
        <f>SUM(B3+D3+F3)</f>
        <v>7</v>
      </c>
      <c r="I3" s="7">
        <f>C3+E3+G3</f>
        <v>831213.54</v>
      </c>
    </row>
    <row r="4" spans="1:10" ht="13.5" thickBot="1" x14ac:dyDescent="0.25">
      <c r="A4" s="3" t="s">
        <v>8</v>
      </c>
      <c r="B4" s="4">
        <v>14</v>
      </c>
      <c r="C4" s="5">
        <v>352346.95999999996</v>
      </c>
      <c r="D4" s="4">
        <v>10</v>
      </c>
      <c r="E4" s="5">
        <v>1694963.92</v>
      </c>
      <c r="F4" s="4">
        <v>1</v>
      </c>
      <c r="G4" s="5">
        <v>90000</v>
      </c>
      <c r="H4" s="6">
        <f>SUM(B4+D4+F4)</f>
        <v>25</v>
      </c>
      <c r="I4" s="7">
        <f>C4+E4+G4</f>
        <v>2137310.88</v>
      </c>
    </row>
    <row r="5" spans="1:10" ht="13.5" thickBot="1" x14ac:dyDescent="0.25">
      <c r="A5" s="3" t="s">
        <v>9</v>
      </c>
      <c r="B5" s="4">
        <v>12</v>
      </c>
      <c r="C5" s="5">
        <v>3304733.24</v>
      </c>
      <c r="D5" s="4">
        <v>0</v>
      </c>
      <c r="E5" s="5">
        <v>0</v>
      </c>
      <c r="F5" s="4">
        <v>0</v>
      </c>
      <c r="G5" s="5">
        <v>0</v>
      </c>
      <c r="H5" s="6">
        <f>SUM(B5+D5+F5)</f>
        <v>12</v>
      </c>
      <c r="I5" s="7">
        <f>C5+E5+G5</f>
        <v>3304733.24</v>
      </c>
    </row>
    <row r="6" spans="1:10" ht="15" customHeight="1" thickBot="1" x14ac:dyDescent="0.25">
      <c r="A6" s="3" t="s">
        <v>10</v>
      </c>
      <c r="B6" s="4">
        <v>0</v>
      </c>
      <c r="C6" s="5">
        <v>0</v>
      </c>
      <c r="D6" s="4">
        <v>0</v>
      </c>
      <c r="E6" s="5">
        <v>0</v>
      </c>
      <c r="F6" s="4">
        <v>0</v>
      </c>
      <c r="G6" s="5">
        <v>0</v>
      </c>
      <c r="H6" s="6">
        <f>SUM(B6+D6+F6)</f>
        <v>0</v>
      </c>
      <c r="I6" s="7">
        <f>C6+E6+G6</f>
        <v>0</v>
      </c>
    </row>
    <row r="7" spans="1:10" ht="13.5" thickBot="1" x14ac:dyDescent="0.25">
      <c r="A7" s="2" t="s">
        <v>3</v>
      </c>
      <c r="B7" s="8">
        <f>SUM(B3:B6)</f>
        <v>31</v>
      </c>
      <c r="C7" s="9">
        <f t="shared" ref="C7:I7" si="0">SUM(C3:C6)</f>
        <v>4169115.87</v>
      </c>
      <c r="D7" s="8">
        <f t="shared" si="0"/>
        <v>12</v>
      </c>
      <c r="E7" s="9">
        <f t="shared" si="0"/>
        <v>2014141.79</v>
      </c>
      <c r="F7" s="8">
        <f t="shared" si="0"/>
        <v>1</v>
      </c>
      <c r="G7" s="9">
        <f t="shared" si="0"/>
        <v>90000</v>
      </c>
      <c r="H7" s="8">
        <f t="shared" si="0"/>
        <v>44</v>
      </c>
      <c r="I7" s="15">
        <f t="shared" si="0"/>
        <v>6273257.6600000001</v>
      </c>
      <c r="J7" s="14"/>
    </row>
    <row r="8" spans="1:10" x14ac:dyDescent="0.2">
      <c r="A8" s="10"/>
      <c r="B8" s="16"/>
      <c r="E8" s="10"/>
      <c r="F8" s="25"/>
      <c r="G8" s="25"/>
      <c r="H8" s="25"/>
      <c r="I8" s="26"/>
    </row>
    <row r="10" spans="1:10" x14ac:dyDescent="0.2">
      <c r="F10" s="11"/>
    </row>
    <row r="11" spans="1:10" ht="24" x14ac:dyDescent="0.2">
      <c r="A11" s="18" t="s">
        <v>11</v>
      </c>
      <c r="B11" s="12"/>
      <c r="C11" s="21" t="s">
        <v>12</v>
      </c>
      <c r="D11" s="21"/>
      <c r="E11" s="21"/>
    </row>
    <row r="19" spans="1:3" x14ac:dyDescent="0.2">
      <c r="A19" s="1"/>
    </row>
    <row r="20" spans="1:3" x14ac:dyDescent="0.2">
      <c r="A20" s="1"/>
    </row>
    <row r="21" spans="1:3" x14ac:dyDescent="0.2">
      <c r="A21" s="1"/>
    </row>
    <row r="22" spans="1:3" x14ac:dyDescent="0.2">
      <c r="A22" s="1"/>
    </row>
    <row r="23" spans="1:3" x14ac:dyDescent="0.2">
      <c r="A23" s="1"/>
      <c r="B23" s="1"/>
    </row>
    <row r="24" spans="1:3" x14ac:dyDescent="0.2">
      <c r="A24" s="1"/>
    </row>
    <row r="25" spans="1:3" x14ac:dyDescent="0.2">
      <c r="A25" s="1"/>
    </row>
    <row r="26" spans="1:3" x14ac:dyDescent="0.2">
      <c r="A26" s="1"/>
    </row>
    <row r="27" spans="1:3" x14ac:dyDescent="0.2">
      <c r="A27" s="1"/>
    </row>
    <row r="28" spans="1:3" x14ac:dyDescent="0.2">
      <c r="A28" s="1"/>
      <c r="C28" s="1"/>
    </row>
    <row r="29" spans="1:3" x14ac:dyDescent="0.2">
      <c r="A29" s="1"/>
    </row>
    <row r="30" spans="1:3" x14ac:dyDescent="0.2">
      <c r="A30" s="1"/>
      <c r="B30" s="11"/>
      <c r="C30" s="17"/>
    </row>
    <row r="31" spans="1:3" x14ac:dyDescent="0.2">
      <c r="A31" s="1"/>
      <c r="C31" s="11"/>
    </row>
    <row r="32" spans="1:3" x14ac:dyDescent="0.2">
      <c r="A32" s="1"/>
    </row>
    <row r="33" spans="1:2" x14ac:dyDescent="0.2">
      <c r="A33" s="1"/>
    </row>
    <row r="34" spans="1:2" x14ac:dyDescent="0.2">
      <c r="A34" s="1"/>
    </row>
    <row r="35" spans="1:2" x14ac:dyDescent="0.2">
      <c r="A35" s="1"/>
      <c r="B35" s="1"/>
    </row>
    <row r="36" spans="1:2" x14ac:dyDescent="0.2">
      <c r="A36" s="1"/>
    </row>
    <row r="37" spans="1:2" x14ac:dyDescent="0.2">
      <c r="A37" s="1"/>
    </row>
    <row r="38" spans="1:2" x14ac:dyDescent="0.2">
      <c r="A38" s="1"/>
    </row>
    <row r="39" spans="1:2" x14ac:dyDescent="0.2">
      <c r="A39" s="1"/>
    </row>
    <row r="40" spans="1:2" x14ac:dyDescent="0.2">
      <c r="A40" s="1"/>
    </row>
    <row r="41" spans="1:2" x14ac:dyDescent="0.2">
      <c r="A41" s="1"/>
    </row>
    <row r="42" spans="1:2" x14ac:dyDescent="0.2">
      <c r="A42" s="1"/>
    </row>
    <row r="43" spans="1:2" x14ac:dyDescent="0.2">
      <c r="A43" s="1"/>
    </row>
    <row r="44" spans="1:2" x14ac:dyDescent="0.2">
      <c r="A44" s="1"/>
    </row>
    <row r="45" spans="1:2" x14ac:dyDescent="0.2">
      <c r="A45" s="1"/>
    </row>
    <row r="46" spans="1:2" x14ac:dyDescent="0.2">
      <c r="A46" s="1"/>
    </row>
    <row r="47" spans="1:2" x14ac:dyDescent="0.2">
      <c r="A47" s="1"/>
    </row>
    <row r="48" spans="1:2" x14ac:dyDescent="0.2">
      <c r="A48" s="1"/>
    </row>
    <row r="49" spans="1:2" x14ac:dyDescent="0.2">
      <c r="A49" s="1"/>
      <c r="B49" s="1"/>
    </row>
    <row r="50" spans="1:2" x14ac:dyDescent="0.2">
      <c r="A50" s="1"/>
    </row>
    <row r="51" spans="1:2" x14ac:dyDescent="0.2">
      <c r="A51" s="1"/>
    </row>
    <row r="52" spans="1:2" x14ac:dyDescent="0.2">
      <c r="A52" s="1"/>
    </row>
    <row r="53" spans="1:2" x14ac:dyDescent="0.2">
      <c r="A53" s="1"/>
    </row>
  </sheetData>
  <mergeCells count="6">
    <mergeCell ref="C11:E11"/>
    <mergeCell ref="B1:C1"/>
    <mergeCell ref="D1:E1"/>
    <mergeCell ref="F1:G1"/>
    <mergeCell ref="H1:I1"/>
    <mergeCell ref="F8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B2DA50FD66D441AFB201C14C08F317" ma:contentTypeVersion="0" ma:contentTypeDescription="Crear nuevo documento." ma:contentTypeScope="" ma:versionID="fb16ebfd20f3ca5943b56427a9f7030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3F9C2B-6755-42F7-BEEE-8EB2BDEB991F}"/>
</file>

<file path=customXml/itemProps2.xml><?xml version="1.0" encoding="utf-8"?>
<ds:datastoreItem xmlns:ds="http://schemas.openxmlformats.org/officeDocument/2006/customXml" ds:itemID="{5CCAE3C3-128D-49E6-B13A-EAC4B1BF26EA}"/>
</file>

<file path=customXml/itemProps3.xml><?xml version="1.0" encoding="utf-8"?>
<ds:datastoreItem xmlns:ds="http://schemas.openxmlformats.org/officeDocument/2006/customXml" ds:itemID="{A4D83737-5681-4828-83DD-E25ACB03B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por procedimiento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Angeles Mª y Enrique</dc:creator>
  <cp:lastModifiedBy>Transparencia_y_P.Datos_TAE(Jorge Díaz Carrascosa)</cp:lastModifiedBy>
  <cp:lastPrinted>2020-06-15T07:52:10Z</cp:lastPrinted>
  <dcterms:created xsi:type="dcterms:W3CDTF">2020-06-10T10:57:58Z</dcterms:created>
  <dcterms:modified xsi:type="dcterms:W3CDTF">2020-06-15T07:55:43Z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Url">
    <vt:lpwstr/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ntentTypeId">
    <vt:lpwstr>0x0101004FB2DA50FD66D441AFB201C14C08F317</vt:lpwstr>
  </property>
  <property fmtid="{D5CDD505-2E9C-101B-9397-08002B2CF9AE}" pid="6" name="_SourceUrl">
    <vt:lpwstr/>
  </property>
  <property fmtid="{D5CDD505-2E9C-101B-9397-08002B2CF9AE}" pid="7" name="_SharedFileIndex">
    <vt:lpwstr/>
  </property>
</Properties>
</file>