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ANSPARENCIA\A. PORTAL TRANSPARENCIA\A. Publicidad Activa\Web sección Transparencia\Derecho acceso\Estadísticas SAIP\2022\1 Trimestre\"/>
    </mc:Choice>
  </mc:AlternateContent>
  <bookViews>
    <workbookView xWindow="120" yWindow="30" windowWidth="19440" windowHeight="10050"/>
  </bookViews>
  <sheets>
    <sheet name="1 trimestre 2022" sheetId="5" r:id="rId1"/>
  </sheets>
  <definedNames>
    <definedName name="Print_Area" localSheetId="0">'1 trimestre 2022'!$A$1:$W$44</definedName>
  </definedNames>
  <calcPr calcId="162913"/>
</workbook>
</file>

<file path=xl/calcChain.xml><?xml version="1.0" encoding="utf-8"?>
<calcChain xmlns="http://schemas.openxmlformats.org/spreadsheetml/2006/main">
  <c r="S43" i="5" l="1"/>
  <c r="F28" i="5" l="1"/>
  <c r="M42" i="5" l="1"/>
  <c r="N37" i="5" s="1"/>
  <c r="F34" i="5"/>
  <c r="G33" i="5" s="1"/>
  <c r="M32" i="5"/>
  <c r="G32" i="5" l="1"/>
  <c r="G34" i="5" s="1"/>
  <c r="T40" i="5"/>
  <c r="T41" i="5"/>
  <c r="T38" i="5"/>
  <c r="T37" i="5"/>
  <c r="T39" i="5"/>
  <c r="N40" i="5"/>
  <c r="N38" i="5"/>
  <c r="N41" i="5"/>
  <c r="N39" i="5"/>
  <c r="N42" i="5" l="1"/>
  <c r="T43" i="5"/>
</calcChain>
</file>

<file path=xl/sharedStrings.xml><?xml version="1.0" encoding="utf-8"?>
<sst xmlns="http://schemas.openxmlformats.org/spreadsheetml/2006/main" count="34" uniqueCount="29">
  <si>
    <t xml:space="preserve">Resueltas: </t>
  </si>
  <si>
    <t>En tramitación:</t>
  </si>
  <si>
    <t xml:space="preserve">Total solicitudes recibidas: </t>
  </si>
  <si>
    <t>Resueltas en plazo:</t>
  </si>
  <si>
    <t>Fuera de plazo:</t>
  </si>
  <si>
    <t>Total solicitudes resueltas:</t>
  </si>
  <si>
    <t>Estimación Parcial:</t>
  </si>
  <si>
    <t>Estimación:</t>
  </si>
  <si>
    <t>Desistimiento:</t>
  </si>
  <si>
    <t>Desestimación por silencio:</t>
  </si>
  <si>
    <t>Telemática:</t>
  </si>
  <si>
    <t>Presencial:</t>
  </si>
  <si>
    <t>Total solicitudes presentadas:</t>
  </si>
  <si>
    <t>Presentación</t>
  </si>
  <si>
    <t>Animales</t>
  </si>
  <si>
    <t>Urbanismo</t>
  </si>
  <si>
    <t>Actividades</t>
  </si>
  <si>
    <t>Departamento de Transparencia y Gobierno Abierto</t>
  </si>
  <si>
    <t xml:space="preserve">Estadísticas de solicitudes de acceso a información pública </t>
  </si>
  <si>
    <t>Inadmisión/Denegación/Traslado:</t>
  </si>
  <si>
    <t>Peticiones  según Temática</t>
  </si>
  <si>
    <t>Tipos de resolución</t>
  </si>
  <si>
    <t>Estado tramitación ejercicio</t>
  </si>
  <si>
    <t>Plazo de resolución</t>
  </si>
  <si>
    <t>Transporte Urbano</t>
  </si>
  <si>
    <t>Fecha última actualización: 04/05/2022</t>
  </si>
  <si>
    <t>Estadísticas de solicitudes acceso a información pública (año 2022_1ºT)</t>
  </si>
  <si>
    <t>(año 2022_1ºT)</t>
  </si>
  <si>
    <t>OVP Terrazas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</si>
</sst>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5F497A"/>
      <name val="Arial"/>
      <family val="2"/>
    </font>
    <font>
      <b/>
      <i/>
      <sz val="12"/>
      <color rgb="FF5F497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9" fontId="0" fillId="0" borderId="0" xfId="0" applyNumberFormat="1" applyBorder="1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9" fontId="0" fillId="0" borderId="1" xfId="1" applyNumberFormat="1" applyFont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b="1" baseline="0">
                <a:solidFill>
                  <a:sysClr val="windowText" lastClr="000000"/>
                </a:solidFill>
              </a:rPr>
              <a:t>Plazo de Resolución</a:t>
            </a:r>
          </a:p>
        </c:rich>
      </c:tx>
      <c:layout/>
      <c:overlay val="0"/>
      <c:spPr>
        <a:solidFill>
          <a:sysClr val="window" lastClr="FFFFFF"/>
        </a:solidFill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651-4004-BCC5-41E2B2A9527B}"/>
              </c:ext>
            </c:extLst>
          </c:dPt>
          <c:dLbls>
            <c:dLbl>
              <c:idx val="0"/>
              <c:layout>
                <c:manualLayout>
                  <c:x val="-7.8026158229557996E-2"/>
                  <c:y val="-0.18988940175581501"/>
                </c:manualLayout>
              </c:layout>
              <c:spPr/>
              <c:txPr>
                <a:bodyPr/>
                <a:lstStyle/>
                <a:p>
                  <a:pPr>
                    <a:defRPr sz="1050" b="1" i="0" baseline="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651-4004-BCC5-41E2B2A9527B}"/>
                </c:ext>
              </c:extLst>
            </c:dLbl>
            <c:dLbl>
              <c:idx val="1"/>
              <c:layout>
                <c:manualLayout>
                  <c:x val="0.10514740903585461"/>
                  <c:y val="0.302558059552900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51-4004-BCC5-41E2B2A952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trimestre 2022'!$D$32:$D$33</c:f>
              <c:strCache>
                <c:ptCount val="2"/>
                <c:pt idx="0">
                  <c:v>Resueltas en plazo:</c:v>
                </c:pt>
                <c:pt idx="1">
                  <c:v>Fuera de plazo:</c:v>
                </c:pt>
              </c:strCache>
            </c:strRef>
          </c:cat>
          <c:val>
            <c:numRef>
              <c:f>'1 trimestre 2022'!$F$32:$F$33</c:f>
              <c:numCache>
                <c:formatCode>General</c:formatCode>
                <c:ptCount val="2"/>
                <c:pt idx="0">
                  <c:v>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51-4004-BCC5-41E2B2A9527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Tipos de resolución</a:t>
            </a:r>
          </a:p>
        </c:rich>
      </c:tx>
      <c:layout>
        <c:manualLayout>
          <c:xMode val="edge"/>
          <c:yMode val="edge"/>
          <c:x val="0.25449812016741152"/>
          <c:y val="2.502234137622877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16760585311657"/>
          <c:y val="0.2556184297014385"/>
          <c:w val="0.45139125775368044"/>
          <c:h val="0.69947492488371932"/>
        </c:manualLayout>
      </c:layout>
      <c:pieChart>
        <c:varyColors val="1"/>
        <c:ser>
          <c:idx val="0"/>
          <c:order val="0"/>
          <c:tx>
            <c:strRef>
              <c:f>'1 trimestre 2022'!$L$36:$N$36</c:f>
              <c:strCache>
                <c:ptCount val="1"/>
                <c:pt idx="0">
                  <c:v>Tipos de resolución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108-48A2-B332-579517660313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108-48A2-B332-579517660313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108-48A2-B332-57951766031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108-48A2-B332-579517660313}"/>
              </c:ext>
            </c:extLst>
          </c:dPt>
          <c:dLbls>
            <c:dLbl>
              <c:idx val="0"/>
              <c:layout>
                <c:manualLayout>
                  <c:x val="-0.16415479206967643"/>
                  <c:y val="-0.17873100983020554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108-48A2-B332-579517660313}"/>
                </c:ext>
              </c:extLst>
            </c:dLbl>
            <c:dLbl>
              <c:idx val="1"/>
              <c:layout>
                <c:manualLayout>
                  <c:x val="-3.848209513629075E-2"/>
                  <c:y val="8.19624484101610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108-48A2-B332-579517660313}"/>
                </c:ext>
              </c:extLst>
            </c:dLbl>
            <c:dLbl>
              <c:idx val="2"/>
              <c:layout>
                <c:manualLayout>
                  <c:x val="-0.31022190555404544"/>
                  <c:y val="3.6176558972885048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Inadmisión/ Denegación/          Traslado</a:t>
                    </a:r>
                    <a:r>
                      <a:rPr lang="en-US"/>
                      <a:t>:
11%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108-48A2-B332-579517660313}"/>
                </c:ext>
              </c:extLst>
            </c:dLbl>
            <c:dLbl>
              <c:idx val="3"/>
              <c:layout>
                <c:manualLayout>
                  <c:x val="-9.0049653043433861E-2"/>
                  <c:y val="-5.22823595371416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108-48A2-B332-579517660313}"/>
                </c:ext>
              </c:extLst>
            </c:dLbl>
            <c:dLbl>
              <c:idx val="4"/>
              <c:layout>
                <c:manualLayout>
                  <c:x val="0.18830555052879214"/>
                  <c:y val="2.90537987560309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108-48A2-B332-579517660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trimestre 2022'!$L$37:$L$41</c:f>
              <c:strCache>
                <c:ptCount val="5"/>
                <c:pt idx="0">
                  <c:v>Estimación:</c:v>
                </c:pt>
                <c:pt idx="1">
                  <c:v>Estimación Parcial:</c:v>
                </c:pt>
                <c:pt idx="2">
                  <c:v>Inadmisión/Denegación/Traslado:</c:v>
                </c:pt>
                <c:pt idx="3">
                  <c:v>Desistimiento:</c:v>
                </c:pt>
                <c:pt idx="4">
                  <c:v>Desestimación por silencio:</c:v>
                </c:pt>
              </c:strCache>
            </c:strRef>
          </c:cat>
          <c:val>
            <c:numRef>
              <c:f>'1 trimestre 2022'!$M$37:$M$41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08-48A2-B332-579517660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700650507856074"/>
          <c:y val="0.27227278302999119"/>
          <c:w val="0.33299349492143931"/>
          <c:h val="0.5209985935570169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Peticiones  según Temática </a:t>
            </a:r>
          </a:p>
        </c:rich>
      </c:tx>
      <c:layout>
        <c:manualLayout>
          <c:xMode val="edge"/>
          <c:yMode val="edge"/>
          <c:x val="0.19288191896736134"/>
          <c:y val="0.935862837289223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21980115401155E-2"/>
          <c:y val="8.1337890760140058E-2"/>
          <c:w val="0.65422084067401853"/>
          <c:h val="0.88647486726725067"/>
        </c:manualLayout>
      </c:layout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</c:spPr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11B-4C3A-9D8D-B86C82E056F4}"/>
              </c:ext>
            </c:extLst>
          </c:dPt>
          <c:dPt>
            <c:idx val="6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11B-4C3A-9D8D-B86C82E056F4}"/>
              </c:ext>
            </c:extLst>
          </c:dPt>
          <c:dLbls>
            <c:dLbl>
              <c:idx val="0"/>
              <c:layout>
                <c:manualLayout>
                  <c:x val="-4.8605876497658781E-2"/>
                  <c:y val="0.10737550909584578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11B-4C3A-9D8D-B86C82E056F4}"/>
                </c:ext>
              </c:extLst>
            </c:dLbl>
            <c:dLbl>
              <c:idx val="1"/>
              <c:layout>
                <c:manualLayout>
                  <c:x val="-0.21680746715698912"/>
                  <c:y val="-2.31999275952575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11B-4C3A-9D8D-B86C82E056F4}"/>
                </c:ext>
              </c:extLst>
            </c:dLbl>
            <c:dLbl>
              <c:idx val="2"/>
              <c:layout>
                <c:manualLayout>
                  <c:x val="-4.1455441961572279E-4"/>
                  <c:y val="-0.20052909765589638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11B-4C3A-9D8D-B86C82E056F4}"/>
                </c:ext>
              </c:extLst>
            </c:dLbl>
            <c:dLbl>
              <c:idx val="3"/>
              <c:layout>
                <c:manualLayout>
                  <c:x val="-8.3274053671047774E-2"/>
                  <c:y val="9.23041662045765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11B-4C3A-9D8D-B86C82E056F4}"/>
                </c:ext>
              </c:extLst>
            </c:dLbl>
            <c:dLbl>
              <c:idx val="4"/>
              <c:layout>
                <c:manualLayout>
                  <c:x val="0.12195737999449538"/>
                  <c:y val="0.16824382297040455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11B-4C3A-9D8D-B86C82E056F4}"/>
                </c:ext>
              </c:extLst>
            </c:dLbl>
            <c:dLbl>
              <c:idx val="5"/>
              <c:layout>
                <c:manualLayout>
                  <c:x val="6.054202361162471E-2"/>
                  <c:y val="-1.14748846049415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11B-4C3A-9D8D-B86C82E056F4}"/>
                </c:ext>
              </c:extLst>
            </c:dLbl>
            <c:dLbl>
              <c:idx val="6"/>
              <c:layout>
                <c:manualLayout>
                  <c:x val="0.1067339798657536"/>
                  <c:y val="3.7855716979039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11B-4C3A-9D8D-B86C82E056F4}"/>
                </c:ext>
              </c:extLst>
            </c:dLbl>
            <c:dLbl>
              <c:idx val="7"/>
              <c:layout>
                <c:manualLayout>
                  <c:x val="3.1963476065774293E-2"/>
                  <c:y val="7.28331975744411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11B-4C3A-9D8D-B86C82E056F4}"/>
                </c:ext>
              </c:extLst>
            </c:dLbl>
            <c:dLbl>
              <c:idx val="8"/>
              <c:layout>
                <c:manualLayout>
                  <c:x val="-6.7492524760371791E-2"/>
                  <c:y val="3.69198135598992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11B-4C3A-9D8D-B86C82E056F4}"/>
                </c:ext>
              </c:extLst>
            </c:dLbl>
            <c:dLbl>
              <c:idx val="9"/>
              <c:layout>
                <c:manualLayout>
                  <c:x val="-7.3077130552051159E-2"/>
                  <c:y val="-6.969772628195443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11B-4C3A-9D8D-B86C82E056F4}"/>
                </c:ext>
              </c:extLst>
            </c:dLbl>
            <c:dLbl>
              <c:idx val="10"/>
              <c:layout>
                <c:manualLayout>
                  <c:x val="1.5295008682092669E-3"/>
                  <c:y val="-3.62378495791474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11B-4C3A-9D8D-B86C82E056F4}"/>
                </c:ext>
              </c:extLst>
            </c:dLbl>
            <c:dLbl>
              <c:idx val="11"/>
              <c:layout>
                <c:manualLayout>
                  <c:x val="-5.7554364639781246E-2"/>
                  <c:y val="-6.19555654134782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1B-4C3A-9D8D-B86C82E056F4}"/>
                </c:ext>
              </c:extLst>
            </c:dLbl>
            <c:dLbl>
              <c:idx val="12"/>
              <c:layout>
                <c:manualLayout>
                  <c:x val="2.4963227252843393E-2"/>
                  <c:y val="-5.6784037558685441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1B-4C3A-9D8D-B86C82E056F4}"/>
                </c:ext>
              </c:extLst>
            </c:dLbl>
            <c:dLbl>
              <c:idx val="13"/>
              <c:layout>
                <c:manualLayout>
                  <c:x val="5.9883530183727031E-2"/>
                  <c:y val="-3.15267457764962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1B-4C3A-9D8D-B86C82E056F4}"/>
                </c:ext>
              </c:extLst>
            </c:dLbl>
            <c:dLbl>
              <c:idx val="14"/>
              <c:layout>
                <c:manualLayout>
                  <c:x val="9.3524850241703247E-2"/>
                  <c:y val="-1.5506265942109349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1B-4C3A-9D8D-B86C82E056F4}"/>
                </c:ext>
              </c:extLst>
            </c:dLbl>
            <c:dLbl>
              <c:idx val="15"/>
              <c:layout>
                <c:manualLayout>
                  <c:x val="0.12295450659153645"/>
                  <c:y val="2.13977302133008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1B-4C3A-9D8D-B86C82E056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trimestre 2022'!$R$37:$R$42</c:f>
              <c:strCache>
                <c:ptCount val="5"/>
                <c:pt idx="0">
                  <c:v>Animales</c:v>
                </c:pt>
                <c:pt idx="1">
                  <c:v>OVP Terrazas</c:v>
                </c:pt>
                <c:pt idx="2">
                  <c:v>Transporte Urbano</c:v>
                </c:pt>
                <c:pt idx="3">
                  <c:v>Actividades</c:v>
                </c:pt>
                <c:pt idx="4">
                  <c:v>Urbanismo</c:v>
                </c:pt>
              </c:strCache>
            </c:strRef>
          </c:cat>
          <c:val>
            <c:numRef>
              <c:f>'1 trimestre 2022'!$T$37:$T$42</c:f>
              <c:numCache>
                <c:formatCode>0%</c:formatCode>
                <c:ptCount val="6"/>
                <c:pt idx="0">
                  <c:v>0.16666666666666666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0.16666666666666666</c:v>
                </c:pt>
                <c:pt idx="4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11B-4C3A-9D8D-B86C82E05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604496387390137"/>
          <c:y val="0.17925368811657161"/>
          <c:w val="0.15925231779487639"/>
          <c:h val="0.67917045580570035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520700</xdr:colOff>
      <xdr:row>6</xdr:row>
      <xdr:rowOff>6351</xdr:rowOff>
    </xdr:from>
    <xdr:to>
      <xdr:col>6</xdr:col>
      <xdr:colOff>711199</xdr:colOff>
      <xdr:row>20</xdr:row>
      <xdr:rowOff>101601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247651</xdr:colOff>
      <xdr:row>0</xdr:row>
      <xdr:rowOff>112541</xdr:rowOff>
    </xdr:from>
    <xdr:to>
      <xdr:col>15</xdr:col>
      <xdr:colOff>631825</xdr:colOff>
      <xdr:row>3</xdr:row>
      <xdr:rowOff>130585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68476" y="112541"/>
          <a:ext cx="384174" cy="60859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84187</xdr:rowOff>
    </xdr:from>
    <xdr:to>
      <xdr:col>1</xdr:col>
      <xdr:colOff>161925</xdr:colOff>
      <xdr:row>3</xdr:row>
      <xdr:rowOff>84719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4187"/>
          <a:ext cx="409575" cy="591082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333376</xdr:colOff>
      <xdr:row>0</xdr:row>
      <xdr:rowOff>76200</xdr:rowOff>
    </xdr:from>
    <xdr:to>
      <xdr:col>9</xdr:col>
      <xdr:colOff>333375</xdr:colOff>
      <xdr:row>3</xdr:row>
      <xdr:rowOff>47624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6" y="76200"/>
          <a:ext cx="400049" cy="561974"/>
        </a:xfrm>
        <a:prstGeom prst="rect">
          <a:avLst/>
        </a:prstGeom>
      </xdr:spPr>
    </xdr:pic>
    <xdr:clientData/>
  </xdr:twoCellAnchor>
  <xdr:twoCellAnchor>
    <xdr:from>
      <xdr:col>8</xdr:col>
      <xdr:colOff>123825</xdr:colOff>
      <xdr:row>5</xdr:row>
      <xdr:rowOff>95250</xdr:rowOff>
    </xdr:from>
    <xdr:to>
      <xdr:col>14</xdr:col>
      <xdr:colOff>771526</xdr:colOff>
      <xdr:row>24</xdr:row>
      <xdr:rowOff>142876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66677</xdr:colOff>
      <xdr:row>4</xdr:row>
      <xdr:rowOff>180975</xdr:rowOff>
    </xdr:from>
    <xdr:to>
      <xdr:col>20</xdr:col>
      <xdr:colOff>723901</xdr:colOff>
      <xdr:row>33</xdr:row>
      <xdr:rowOff>180975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T48"/>
  <sheetViews>
    <sheetView tabSelected="1" topLeftCell="A13" zoomScaleNormal="100" workbookViewId="0">
      <selection activeCell="C22" sqref="C22"/>
    </sheetView>
  </sheetViews>
  <sheetFormatPr baseColWidth="10" defaultRowHeight="15" x14ac:dyDescent="0.25"/>
  <cols>
    <col min="1" max="1" width="9.42578125" customWidth="1"/>
    <col min="2" max="2" width="3.5703125" customWidth="1"/>
    <col min="3" max="3" width="10.85546875" customWidth="1"/>
    <col min="4" max="4" width="16.42578125" customWidth="1"/>
    <col min="5" max="5" width="13" customWidth="1"/>
    <col min="8" max="8" width="11" customWidth="1"/>
    <col min="9" max="10" width="6" customWidth="1"/>
    <col min="11" max="11" width="4.85546875" customWidth="1"/>
    <col min="12" max="12" width="31.5703125" bestFit="1" customWidth="1"/>
    <col min="15" max="15" width="14.85546875" customWidth="1"/>
    <col min="17" max="17" width="5.42578125" customWidth="1"/>
    <col min="18" max="18" width="27.7109375" bestFit="1" customWidth="1"/>
    <col min="19" max="19" width="17.5703125" customWidth="1"/>
    <col min="23" max="23" width="7.28515625" customWidth="1"/>
  </cols>
  <sheetData>
    <row r="2" spans="3:19" ht="15.75" x14ac:dyDescent="0.25">
      <c r="C2" s="19" t="s">
        <v>17</v>
      </c>
      <c r="D2" s="11"/>
      <c r="K2" s="19" t="s">
        <v>17</v>
      </c>
      <c r="L2" s="19"/>
      <c r="Q2" s="19" t="s">
        <v>17</v>
      </c>
      <c r="R2" s="19"/>
      <c r="S2" s="11"/>
    </row>
    <row r="3" spans="3:19" ht="15.75" x14ac:dyDescent="0.25">
      <c r="C3" s="19" t="s">
        <v>26</v>
      </c>
      <c r="D3" s="11"/>
      <c r="K3" s="19" t="s">
        <v>26</v>
      </c>
      <c r="L3" s="19"/>
      <c r="Q3" s="19" t="s">
        <v>18</v>
      </c>
      <c r="R3" s="19"/>
    </row>
    <row r="4" spans="3:19" ht="15.75" x14ac:dyDescent="0.25">
      <c r="R4" s="19"/>
      <c r="S4" s="19" t="s">
        <v>27</v>
      </c>
    </row>
    <row r="5" spans="3:19" x14ac:dyDescent="0.25">
      <c r="D5" s="20" t="s">
        <v>25</v>
      </c>
    </row>
    <row r="7" spans="3:19" x14ac:dyDescent="0.25">
      <c r="C7" s="2"/>
      <c r="D7" s="2"/>
      <c r="E7" s="2"/>
      <c r="H7" s="2"/>
      <c r="I7" s="2"/>
      <c r="J7" s="2"/>
      <c r="K7" s="2"/>
    </row>
    <row r="8" spans="3:19" x14ac:dyDescent="0.25">
      <c r="C8" s="2"/>
      <c r="D8" s="2"/>
      <c r="E8" s="2"/>
      <c r="H8" s="2"/>
      <c r="I8" s="2"/>
      <c r="J8" s="2"/>
      <c r="K8" s="2"/>
    </row>
    <row r="9" spans="3:19" x14ac:dyDescent="0.25">
      <c r="C9" s="2"/>
      <c r="D9" s="2"/>
      <c r="E9" s="2"/>
      <c r="H9" s="2"/>
      <c r="I9" s="2"/>
      <c r="J9" s="2"/>
      <c r="K9" s="2"/>
    </row>
    <row r="10" spans="3:19" x14ac:dyDescent="0.25">
      <c r="H10" s="2"/>
      <c r="I10" s="2"/>
      <c r="J10" s="2"/>
      <c r="K10" s="2"/>
    </row>
    <row r="11" spans="3:19" x14ac:dyDescent="0.25">
      <c r="H11" s="2"/>
      <c r="I11" s="2"/>
      <c r="J11" s="2"/>
      <c r="K11" s="2"/>
    </row>
    <row r="12" spans="3:19" x14ac:dyDescent="0.25">
      <c r="H12" s="2"/>
      <c r="I12" s="2"/>
      <c r="J12" s="2"/>
      <c r="K12" s="2"/>
    </row>
    <row r="13" spans="3:19" x14ac:dyDescent="0.25">
      <c r="H13" s="2"/>
      <c r="I13" s="2"/>
      <c r="J13" s="2"/>
      <c r="K13" s="2"/>
    </row>
    <row r="14" spans="3:19" x14ac:dyDescent="0.25">
      <c r="C14" s="2"/>
      <c r="D14" s="2"/>
      <c r="E14" s="2"/>
      <c r="H14" s="2"/>
      <c r="I14" s="2"/>
      <c r="J14" s="2"/>
      <c r="K14" s="2"/>
    </row>
    <row r="15" spans="3:19" x14ac:dyDescent="0.25">
      <c r="C15" s="2"/>
      <c r="D15" s="2"/>
      <c r="E15" s="2"/>
      <c r="H15" s="2"/>
      <c r="I15" s="2"/>
      <c r="J15" s="2"/>
      <c r="K15" s="2"/>
    </row>
    <row r="16" spans="3:19" x14ac:dyDescent="0.25">
      <c r="C16" s="2"/>
      <c r="D16" s="2"/>
      <c r="E16" s="2"/>
      <c r="H16" s="2"/>
      <c r="I16" s="2"/>
      <c r="J16" s="2"/>
      <c r="K16" s="2"/>
    </row>
    <row r="17" spans="3:13" x14ac:dyDescent="0.25">
      <c r="C17" s="2"/>
      <c r="D17" s="2"/>
      <c r="E17" s="2"/>
      <c r="H17" s="2"/>
      <c r="I17" s="2"/>
      <c r="J17" s="2"/>
      <c r="K17" s="2"/>
      <c r="L17" s="3"/>
      <c r="M17" s="2"/>
    </row>
    <row r="18" spans="3:13" x14ac:dyDescent="0.25">
      <c r="C18" s="2"/>
      <c r="D18" s="2"/>
      <c r="E18" s="2"/>
      <c r="H18" s="2"/>
      <c r="I18" s="2"/>
      <c r="J18" s="2"/>
      <c r="K18" s="2"/>
      <c r="L18" s="3"/>
      <c r="M18" s="2"/>
    </row>
    <row r="19" spans="3:13" x14ac:dyDescent="0.25">
      <c r="C19" s="2"/>
      <c r="D19" s="2"/>
      <c r="E19" s="2"/>
      <c r="H19" s="2"/>
      <c r="I19" s="2"/>
      <c r="J19" s="2"/>
      <c r="K19" s="2"/>
      <c r="L19" s="3"/>
      <c r="M19" s="2"/>
    </row>
    <row r="20" spans="3:13" x14ac:dyDescent="0.25">
      <c r="C20" s="2"/>
      <c r="D20" s="2"/>
      <c r="E20" s="2"/>
      <c r="H20" s="2"/>
      <c r="I20" s="2"/>
      <c r="J20" s="2"/>
      <c r="K20" s="2"/>
      <c r="L20" s="3"/>
      <c r="M20" s="2"/>
    </row>
    <row r="21" spans="3:13" x14ac:dyDescent="0.25">
      <c r="C21" s="2"/>
      <c r="D21" s="2"/>
      <c r="E21" s="2"/>
      <c r="H21" s="2"/>
      <c r="I21" s="2"/>
      <c r="J21" s="2"/>
      <c r="K21" s="2"/>
      <c r="L21" s="3"/>
      <c r="M21" s="2"/>
    </row>
    <row r="22" spans="3:13" x14ac:dyDescent="0.25">
      <c r="C22" s="2"/>
      <c r="D22" s="2"/>
      <c r="E22" s="2"/>
      <c r="H22" s="2"/>
      <c r="I22" s="2"/>
      <c r="J22" s="2"/>
      <c r="K22" s="2"/>
      <c r="L22" s="3"/>
      <c r="M22" s="2"/>
    </row>
    <row r="23" spans="3:13" x14ac:dyDescent="0.25">
      <c r="C23" s="2"/>
      <c r="D23" s="2"/>
      <c r="E23" s="2"/>
      <c r="H23" s="2"/>
      <c r="I23" s="2"/>
      <c r="J23" s="2"/>
      <c r="K23" s="2"/>
      <c r="L23" s="3"/>
      <c r="M23" s="2"/>
    </row>
    <row r="24" spans="3:13" x14ac:dyDescent="0.25">
      <c r="C24" s="2"/>
      <c r="D24" s="2"/>
      <c r="E24" s="2"/>
      <c r="H24" s="2"/>
      <c r="I24" s="2"/>
      <c r="J24" s="2"/>
      <c r="K24" s="2"/>
      <c r="L24" s="3"/>
      <c r="M24" s="2"/>
    </row>
    <row r="25" spans="3:13" x14ac:dyDescent="0.25">
      <c r="C25" s="2"/>
      <c r="D25" s="27" t="s">
        <v>22</v>
      </c>
      <c r="E25" s="28"/>
      <c r="F25" s="10"/>
      <c r="H25" s="2"/>
      <c r="I25" s="2"/>
      <c r="J25" s="2"/>
      <c r="K25" s="2"/>
      <c r="L25" s="3"/>
      <c r="M25" s="2"/>
    </row>
    <row r="26" spans="3:13" x14ac:dyDescent="0.25">
      <c r="D26" s="29" t="s">
        <v>0</v>
      </c>
      <c r="E26" s="30"/>
      <c r="F26" s="5">
        <v>4</v>
      </c>
      <c r="H26" s="2"/>
      <c r="I26" s="2"/>
      <c r="J26" s="2"/>
      <c r="K26" s="2"/>
      <c r="L26" s="3"/>
      <c r="M26" s="2"/>
    </row>
    <row r="27" spans="3:13" x14ac:dyDescent="0.25">
      <c r="D27" s="29" t="s">
        <v>1</v>
      </c>
      <c r="E27" s="30"/>
      <c r="F27" s="5">
        <v>2</v>
      </c>
      <c r="H27" s="2"/>
      <c r="I27" s="2"/>
      <c r="J27" s="2"/>
      <c r="K27" s="2"/>
      <c r="L27" s="3"/>
      <c r="M27" s="2"/>
    </row>
    <row r="28" spans="3:13" x14ac:dyDescent="0.25">
      <c r="D28" s="14" t="s">
        <v>2</v>
      </c>
      <c r="E28" s="15"/>
      <c r="F28" s="16">
        <f>SUM(F26:F27)</f>
        <v>6</v>
      </c>
      <c r="H28" s="2"/>
      <c r="I28" s="2"/>
      <c r="J28" s="2"/>
      <c r="K28" s="2"/>
      <c r="L28" s="3"/>
      <c r="M28" s="2"/>
    </row>
    <row r="29" spans="3:13" x14ac:dyDescent="0.25">
      <c r="H29" s="2"/>
      <c r="I29" s="2"/>
      <c r="J29" s="2"/>
      <c r="K29" s="2"/>
      <c r="L29" s="27" t="s">
        <v>13</v>
      </c>
      <c r="M29" s="31"/>
    </row>
    <row r="30" spans="3:13" x14ac:dyDescent="0.25">
      <c r="C30" s="2"/>
      <c r="D30" s="2"/>
      <c r="E30" s="2"/>
      <c r="H30" s="2"/>
      <c r="I30" s="2"/>
      <c r="J30" s="2"/>
      <c r="K30" s="2"/>
      <c r="L30" s="1" t="s">
        <v>10</v>
      </c>
      <c r="M30" s="5">
        <v>5</v>
      </c>
    </row>
    <row r="31" spans="3:13" x14ac:dyDescent="0.25">
      <c r="C31" s="2"/>
      <c r="D31" s="27" t="s">
        <v>23</v>
      </c>
      <c r="E31" s="28"/>
      <c r="F31" s="28"/>
      <c r="G31" s="31"/>
      <c r="H31" s="2"/>
      <c r="I31" s="2"/>
      <c r="J31" s="2"/>
      <c r="K31" s="2"/>
      <c r="L31" s="1" t="s">
        <v>11</v>
      </c>
      <c r="M31" s="5">
        <v>1</v>
      </c>
    </row>
    <row r="32" spans="3:13" x14ac:dyDescent="0.25">
      <c r="D32" s="32" t="s">
        <v>3</v>
      </c>
      <c r="E32" s="33"/>
      <c r="F32" s="5">
        <v>4</v>
      </c>
      <c r="G32" s="8">
        <f>F32/F34</f>
        <v>1</v>
      </c>
      <c r="H32" s="2"/>
      <c r="I32" s="2"/>
      <c r="J32" s="2"/>
      <c r="K32" s="2"/>
      <c r="L32" s="14" t="s">
        <v>2</v>
      </c>
      <c r="M32" s="16">
        <f>SUM(M30:M31)</f>
        <v>6</v>
      </c>
    </row>
    <row r="33" spans="3:20" x14ac:dyDescent="0.25">
      <c r="D33" s="32" t="s">
        <v>4</v>
      </c>
      <c r="E33" s="33"/>
      <c r="F33" s="7">
        <v>0</v>
      </c>
      <c r="G33" s="8">
        <f>F33/F34</f>
        <v>0</v>
      </c>
      <c r="H33" s="2"/>
      <c r="I33" s="2"/>
      <c r="J33" s="2"/>
      <c r="K33" s="2"/>
      <c r="L33" s="3"/>
      <c r="M33" s="2"/>
    </row>
    <row r="34" spans="3:20" x14ac:dyDescent="0.25">
      <c r="D34" s="17" t="s">
        <v>5</v>
      </c>
      <c r="E34" s="17"/>
      <c r="F34" s="18">
        <f>SUM(F32:F33)</f>
        <v>4</v>
      </c>
      <c r="G34" s="21">
        <f>SUM(G32:G33)</f>
        <v>1</v>
      </c>
      <c r="H34" s="2"/>
      <c r="I34" s="2"/>
      <c r="J34" s="2"/>
      <c r="K34" s="2"/>
      <c r="L34" s="3"/>
      <c r="M34" s="2"/>
    </row>
    <row r="35" spans="3:20" x14ac:dyDescent="0.25">
      <c r="H35" s="2"/>
      <c r="I35" s="2"/>
      <c r="J35" s="2"/>
      <c r="K35" s="2"/>
      <c r="L35" s="3"/>
      <c r="M35" s="2"/>
    </row>
    <row r="36" spans="3:20" x14ac:dyDescent="0.25">
      <c r="L36" s="27" t="s">
        <v>21</v>
      </c>
      <c r="M36" s="28"/>
      <c r="N36" s="31"/>
      <c r="R36" s="24" t="s">
        <v>20</v>
      </c>
      <c r="S36" s="25"/>
      <c r="T36" s="26"/>
    </row>
    <row r="37" spans="3:20" x14ac:dyDescent="0.25">
      <c r="L37" s="1" t="s">
        <v>7</v>
      </c>
      <c r="M37" s="5">
        <v>3</v>
      </c>
      <c r="N37" s="9">
        <f>M37/$M$42</f>
        <v>0.75</v>
      </c>
      <c r="R37" s="6" t="s">
        <v>14</v>
      </c>
      <c r="S37" s="12">
        <v>1</v>
      </c>
      <c r="T37" s="13">
        <f>+S37/$S$43</f>
        <v>0.16666666666666666</v>
      </c>
    </row>
    <row r="38" spans="3:20" x14ac:dyDescent="0.25">
      <c r="L38" s="1" t="s">
        <v>6</v>
      </c>
      <c r="M38" s="5">
        <v>1</v>
      </c>
      <c r="N38" s="9">
        <f>M38/$M$42</f>
        <v>0.25</v>
      </c>
      <c r="R38" s="6" t="s">
        <v>28</v>
      </c>
      <c r="S38" s="12">
        <v>1</v>
      </c>
      <c r="T38" s="13">
        <f>+S38/$S$43</f>
        <v>0.16666666666666666</v>
      </c>
    </row>
    <row r="39" spans="3:20" x14ac:dyDescent="0.25">
      <c r="L39" s="1" t="s">
        <v>19</v>
      </c>
      <c r="M39" s="5">
        <v>0</v>
      </c>
      <c r="N39" s="9">
        <f>M39/$M$42</f>
        <v>0</v>
      </c>
      <c r="R39" s="6" t="s">
        <v>24</v>
      </c>
      <c r="S39" s="12">
        <v>2</v>
      </c>
      <c r="T39" s="13">
        <f>+S39/$S$43</f>
        <v>0.33333333333333331</v>
      </c>
    </row>
    <row r="40" spans="3:20" x14ac:dyDescent="0.25">
      <c r="L40" s="1" t="s">
        <v>8</v>
      </c>
      <c r="M40" s="5">
        <v>0</v>
      </c>
      <c r="N40" s="9">
        <f>M40/$M$42</f>
        <v>0</v>
      </c>
      <c r="R40" s="6" t="s">
        <v>16</v>
      </c>
      <c r="S40" s="12">
        <v>1</v>
      </c>
      <c r="T40" s="13">
        <f>+S40/$S$43</f>
        <v>0.16666666666666666</v>
      </c>
    </row>
    <row r="41" spans="3:20" x14ac:dyDescent="0.25">
      <c r="L41" s="1" t="s">
        <v>9</v>
      </c>
      <c r="M41" s="5">
        <v>0</v>
      </c>
      <c r="N41" s="9">
        <f>M41/$M$42</f>
        <v>0</v>
      </c>
      <c r="R41" s="6" t="s">
        <v>15</v>
      </c>
      <c r="S41" s="12">
        <v>1</v>
      </c>
      <c r="T41" s="13">
        <f>+S41/$S$43</f>
        <v>0.16666666666666666</v>
      </c>
    </row>
    <row r="42" spans="3:20" x14ac:dyDescent="0.25">
      <c r="G42" s="4"/>
      <c r="L42" s="14" t="s">
        <v>5</v>
      </c>
      <c r="M42" s="18">
        <f>SUM(M37:M41)</f>
        <v>4</v>
      </c>
      <c r="N42" s="21">
        <f>SUM(N37:N41)</f>
        <v>1</v>
      </c>
      <c r="R42" s="6"/>
      <c r="S42" s="12"/>
      <c r="T42" s="13"/>
    </row>
    <row r="43" spans="3:20" x14ac:dyDescent="0.25">
      <c r="G43" s="4"/>
      <c r="H43" s="2"/>
      <c r="I43" s="2"/>
      <c r="J43" s="2"/>
      <c r="K43" s="2"/>
      <c r="L43" s="2"/>
      <c r="R43" s="17" t="s">
        <v>12</v>
      </c>
      <c r="S43" s="22">
        <f>SUM(S37:S42)</f>
        <v>6</v>
      </c>
      <c r="T43" s="23">
        <f>SUM(T37:T42)</f>
        <v>0.99999999999999989</v>
      </c>
    </row>
    <row r="44" spans="3:20" x14ac:dyDescent="0.25">
      <c r="G44" s="4"/>
      <c r="H44" s="2"/>
      <c r="I44" s="2"/>
      <c r="J44" s="2"/>
      <c r="K44" s="2"/>
      <c r="L44" s="2"/>
    </row>
    <row r="45" spans="3:20" x14ac:dyDescent="0.25">
      <c r="G45" s="4"/>
      <c r="H45" s="2"/>
      <c r="I45" s="2"/>
      <c r="J45" s="2"/>
      <c r="K45" s="2"/>
      <c r="L45" s="2"/>
    </row>
    <row r="46" spans="3:20" x14ac:dyDescent="0.25">
      <c r="C46" s="2"/>
      <c r="D46" s="2"/>
      <c r="E46" s="2"/>
    </row>
    <row r="47" spans="3:20" x14ac:dyDescent="0.25">
      <c r="C47" s="2"/>
      <c r="D47" s="2"/>
      <c r="E47" s="2"/>
    </row>
    <row r="48" spans="3:20" x14ac:dyDescent="0.25">
      <c r="C48" s="2"/>
      <c r="D48" s="2"/>
      <c r="E48" s="2"/>
    </row>
  </sheetData>
  <mergeCells count="8">
    <mergeCell ref="D25:E25"/>
    <mergeCell ref="D26:E26"/>
    <mergeCell ref="D27:E27"/>
    <mergeCell ref="L36:N36"/>
    <mergeCell ref="L29:M29"/>
    <mergeCell ref="D31:G31"/>
    <mergeCell ref="D33:E33"/>
    <mergeCell ref="D32:E32"/>
  </mergeCells>
  <pageMargins left="0.7" right="0.7" top="0.75" bottom="0.75" header="0.3" footer="0.3"/>
  <pageSetup paperSize="9" fitToWidth="0" orientation="portrait" r:id="rId1"/>
  <colBreaks count="2" manualBreakCount="2">
    <brk id="8" max="1048575" man="1"/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 trimestre 2022</vt:lpstr>
      <vt:lpstr>'1 trimestre 2022'!Print_Area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SS_TAG(Jorge Díaz Carrascosa)</dc:creator>
  <cp:lastModifiedBy>e.caballero</cp:lastModifiedBy>
  <cp:lastPrinted>2022-05-04T09:27:01Z</cp:lastPrinted>
  <dcterms:created xsi:type="dcterms:W3CDTF">2019-09-11T10:14:30Z</dcterms:created>
  <dcterms:modified xsi:type="dcterms:W3CDTF">2022-05-04T09:28:54Z</dcterms:modified>
</cp:coreProperties>
</file>