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50"/>
  </bookViews>
  <sheets>
    <sheet name="2021" sheetId="5" r:id="rId1"/>
  </sheets>
  <definedNames>
    <definedName name="Print_Area" localSheetId="0">'2021'!$A$1:$W$49</definedName>
  </definedNames>
  <calcPr calcId="145621"/>
</workbook>
</file>

<file path=xl/calcChain.xml><?xml version="1.0" encoding="utf-8"?>
<calcChain xmlns="http://schemas.openxmlformats.org/spreadsheetml/2006/main">
  <c r="S48" i="5" l="1"/>
  <c r="T45" i="5" s="1"/>
  <c r="F28" i="5" l="1"/>
  <c r="T46" i="5" l="1"/>
  <c r="M42" i="5"/>
  <c r="N37" i="5" s="1"/>
  <c r="F34" i="5"/>
  <c r="G33" i="5" s="1"/>
  <c r="M32" i="5"/>
  <c r="G32" i="5" l="1"/>
  <c r="G34" i="5" s="1"/>
  <c r="T40" i="5"/>
  <c r="T41" i="5"/>
  <c r="T43" i="5"/>
  <c r="T38" i="5"/>
  <c r="T37" i="5"/>
  <c r="T39" i="5"/>
  <c r="N40" i="5"/>
  <c r="N38" i="5"/>
  <c r="N41" i="5"/>
  <c r="N39" i="5"/>
  <c r="T42" i="5"/>
  <c r="T44" i="5"/>
  <c r="T47" i="5"/>
  <c r="N42" i="5" l="1"/>
  <c r="T48" i="5"/>
</calcChain>
</file>

<file path=xl/sharedStrings.xml><?xml version="1.0" encoding="utf-8"?>
<sst xmlns="http://schemas.openxmlformats.org/spreadsheetml/2006/main" count="40" uniqueCount="35">
  <si>
    <t xml:space="preserve">Resueltas: </t>
  </si>
  <si>
    <t>En tramitación:</t>
  </si>
  <si>
    <t xml:space="preserve">Total solicitudes recibidas: </t>
  </si>
  <si>
    <t>Resueltas en plazo:</t>
  </si>
  <si>
    <t>Fuera de plazo:</t>
  </si>
  <si>
    <t>Total solicitudes resueltas:</t>
  </si>
  <si>
    <t>Estimación Parcial:</t>
  </si>
  <si>
    <t>Estimación:</t>
  </si>
  <si>
    <t>Desistimiento:</t>
  </si>
  <si>
    <t>Desestimación por silencio:</t>
  </si>
  <si>
    <t>Telemática:</t>
  </si>
  <si>
    <t>Presencial:</t>
  </si>
  <si>
    <t>Total solicitudes presentadas:</t>
  </si>
  <si>
    <t>Aguas</t>
  </si>
  <si>
    <t>Presentación</t>
  </si>
  <si>
    <t>Animales</t>
  </si>
  <si>
    <t>Urbanismo</t>
  </si>
  <si>
    <t>Actividades</t>
  </si>
  <si>
    <t>Departamento de Transparencia y Gobierno Abierto</t>
  </si>
  <si>
    <t xml:space="preserve">Estadísticas de solicitudes de acceso a información pública </t>
  </si>
  <si>
    <t>Inadmisión/Denegación/Traslado:</t>
  </si>
  <si>
    <t>Peticiones  según Temática</t>
  </si>
  <si>
    <t>Tipos de resolución</t>
  </si>
  <si>
    <t>Estado tramitación ejercicio</t>
  </si>
  <si>
    <t>Plazo de resolución</t>
  </si>
  <si>
    <t>Económico-Presupuestaria</t>
  </si>
  <si>
    <t>Recursos Humanos</t>
  </si>
  <si>
    <t>Tributos</t>
  </si>
  <si>
    <t>(año 2021)</t>
  </si>
  <si>
    <t>Fecha última actualización: 17/01/2022</t>
  </si>
  <si>
    <t>Población</t>
  </si>
  <si>
    <t>Transporte Urbano</t>
  </si>
  <si>
    <t>Arqueología</t>
  </si>
  <si>
    <t>Servicios Sociales</t>
  </si>
  <si>
    <t>Estadísticas de solicitudes acceso a información pública (año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</si>
</sst>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Plazo de Resolución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7575742418200216"/>
                  <c:y val="-0.18069399945696443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005143259029904"/>
                  <c:y val="0.206006335414969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'2021'!$D$32:$D$33</c:f>
              <c:strCache>
                <c:ptCount val="2"/>
                <c:pt idx="0">
                  <c:v>Resueltas en plazo:</c:v>
                </c:pt>
                <c:pt idx="1">
                  <c:v>Fuera de plazo:</c:v>
                </c:pt>
              </c:strCache>
            </c:strRef>
          </c:cat>
          <c:val>
            <c:numRef>
              <c:f>'2021'!$F$32:$F$33</c:f>
              <c:numCache>
                <c:formatCode>General</c:formatCode>
                <c:ptCount val="2"/>
                <c:pt idx="0">
                  <c:v>43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Tipos de resolución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'2021'!$L$36:$N$36</c:f>
              <c:strCache>
                <c:ptCount val="1"/>
                <c:pt idx="0">
                  <c:v>Tipos de resolución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385506929218027"/>
                  <c:y val="5.349245882873738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9455811968140656E-2"/>
                  <c:y val="-1.0723860589812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'2021'!$L$37:$L$41</c:f>
              <c:strCache>
                <c:ptCount val="5"/>
                <c:pt idx="0">
                  <c:v>Estimación:</c:v>
                </c:pt>
                <c:pt idx="1">
                  <c:v>Estimación Parcial:</c:v>
                </c:pt>
                <c:pt idx="2">
                  <c:v>Inadmisión/Denegación/Traslado:</c:v>
                </c:pt>
                <c:pt idx="3">
                  <c:v>Desistimiento:</c:v>
                </c:pt>
                <c:pt idx="4">
                  <c:v>Desestimación por silencio:</c:v>
                </c:pt>
              </c:strCache>
            </c:strRef>
          </c:cat>
          <c:val>
            <c:numRef>
              <c:f>'2021'!$M$37:$M$41</c:f>
              <c:numCache>
                <c:formatCode>General</c:formatCode>
                <c:ptCount val="5"/>
                <c:pt idx="0">
                  <c:v>34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700650507856074"/>
          <c:y val="0.27227278302999119"/>
          <c:w val="0.33299349492143931"/>
          <c:h val="0.520998593557016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Peticiones  según Temática </a:t>
            </a:r>
          </a:p>
        </c:rich>
      </c:tx>
      <c:layout>
        <c:manualLayout>
          <c:xMode val="edge"/>
          <c:yMode val="edge"/>
          <c:x val="0.19288191896736134"/>
          <c:y val="0.935862837289223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21980115401155E-2"/>
          <c:y val="8.1337890760140058E-2"/>
          <c:w val="0.65422084067401853"/>
          <c:h val="0.88647486726725067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4.8605876497658781E-2"/>
                  <c:y val="0.10737550909584578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159032495421654E-2"/>
                  <c:y val="-6.2280387365372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4347618801930536E-3"/>
                  <c:y val="-2.827948230609105E-3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3274053671047774E-2"/>
                  <c:y val="9.23041662045765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9768535839097455E-2"/>
                  <c:y val="-6.853779084698993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054202361162471E-2"/>
                  <c:y val="-1.14748846049415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67339798657536"/>
                  <c:y val="3.785571697903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1963476065774293E-2"/>
                  <c:y val="7.28331975744411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6.7492524760371791E-2"/>
                  <c:y val="3.69198135598992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7.3077130552051159E-2"/>
                  <c:y val="-6.96977262819544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1.5295008682092669E-3"/>
                  <c:y val="-3.62378495791474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5.7554364639781246E-2"/>
                  <c:y val="-6.1955565413478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2.4963227252843393E-2"/>
                  <c:y val="-5.678403755868544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5.9883530183727031E-2"/>
                  <c:y val="-3.152674577649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9.3524850241703247E-2"/>
                  <c:y val="-1.5506265942109349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0.12295450659153645"/>
                  <c:y val="2.139773021330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'2021'!$R$37:$R$47</c:f>
              <c:strCache>
                <c:ptCount val="11"/>
                <c:pt idx="0">
                  <c:v>Animales</c:v>
                </c:pt>
                <c:pt idx="1">
                  <c:v>Económico-Presupuestaria</c:v>
                </c:pt>
                <c:pt idx="2">
                  <c:v>Transporte Urbano</c:v>
                </c:pt>
                <c:pt idx="3">
                  <c:v>Actividades</c:v>
                </c:pt>
                <c:pt idx="4">
                  <c:v>Urbanismo</c:v>
                </c:pt>
                <c:pt idx="5">
                  <c:v>Población</c:v>
                </c:pt>
                <c:pt idx="6">
                  <c:v>Aguas</c:v>
                </c:pt>
                <c:pt idx="7">
                  <c:v>Recursos Humanos</c:v>
                </c:pt>
                <c:pt idx="8">
                  <c:v>Servicios Sociales</c:v>
                </c:pt>
                <c:pt idx="9">
                  <c:v>Arqueología</c:v>
                </c:pt>
                <c:pt idx="10">
                  <c:v>Tributos</c:v>
                </c:pt>
              </c:strCache>
            </c:strRef>
          </c:cat>
          <c:val>
            <c:numRef>
              <c:f>'2021'!$T$37:$T$47</c:f>
              <c:numCache>
                <c:formatCode>0%</c:formatCode>
                <c:ptCount val="11"/>
                <c:pt idx="0">
                  <c:v>6.25E-2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0.10416666666666667</c:v>
                </c:pt>
                <c:pt idx="4">
                  <c:v>0.45833333333333331</c:v>
                </c:pt>
                <c:pt idx="5">
                  <c:v>0.10416666666666667</c:v>
                </c:pt>
                <c:pt idx="6">
                  <c:v>2.0833333333333332E-2</c:v>
                </c:pt>
                <c:pt idx="7">
                  <c:v>0.125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006327155873571"/>
          <c:y val="0.2390238808177147"/>
          <c:w val="0.15925231779487639"/>
          <c:h val="0.6791704558057003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247651</xdr:colOff>
      <xdr:row>0</xdr:row>
      <xdr:rowOff>112541</xdr:rowOff>
    </xdr:from>
    <xdr:to>
      <xdr:col>15</xdr:col>
      <xdr:colOff>631825</xdr:colOff>
      <xdr:row>3</xdr:row>
      <xdr:rowOff>130585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8476" y="112541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333376</xdr:colOff>
      <xdr:row>0</xdr:row>
      <xdr:rowOff>76200</xdr:rowOff>
    </xdr:from>
    <xdr:to>
      <xdr:col>9</xdr:col>
      <xdr:colOff>333375</xdr:colOff>
      <xdr:row>3</xdr:row>
      <xdr:rowOff>47624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76200"/>
          <a:ext cx="400049" cy="561974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5</xdr:row>
      <xdr:rowOff>95250</xdr:rowOff>
    </xdr:from>
    <xdr:to>
      <xdr:col>14</xdr:col>
      <xdr:colOff>771526</xdr:colOff>
      <xdr:row>24</xdr:row>
      <xdr:rowOff>142876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66677</xdr:colOff>
      <xdr:row>4</xdr:row>
      <xdr:rowOff>180975</xdr:rowOff>
    </xdr:from>
    <xdr:to>
      <xdr:col>20</xdr:col>
      <xdr:colOff>723901</xdr:colOff>
      <xdr:row>33</xdr:row>
      <xdr:rowOff>180975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T53"/>
  <sheetViews>
    <sheetView tabSelected="1" topLeftCell="E1" zoomScaleNormal="100" workbookViewId="0">
      <selection activeCell="G5" sqref="G5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10" width="6" customWidth="1"/>
    <col min="11" max="11" width="4.85546875" customWidth="1"/>
    <col min="12" max="12" width="31.5703125" bestFit="1" customWidth="1"/>
    <col min="15" max="15" width="14.85546875" customWidth="1"/>
    <col min="17" max="17" width="5.42578125" customWidth="1"/>
    <col min="18" max="18" width="27.7109375" bestFit="1" customWidth="1"/>
    <col min="19" max="19" width="17.5703125" customWidth="1"/>
    <col min="23" max="23" width="7.28515625" customWidth="1"/>
  </cols>
  <sheetData>
    <row r="2" spans="3:19" ht="15.75" x14ac:dyDescent="0.25">
      <c r="C2" s="19" t="s">
        <v>18</v>
      </c>
      <c r="D2" s="11"/>
      <c r="K2" s="19" t="s">
        <v>18</v>
      </c>
      <c r="L2" s="19"/>
      <c r="Q2" s="19" t="s">
        <v>18</v>
      </c>
      <c r="R2" s="19"/>
      <c r="S2" s="11"/>
    </row>
    <row r="3" spans="3:19" ht="15.75" x14ac:dyDescent="0.25">
      <c r="C3" s="19" t="s">
        <v>34</v>
      </c>
      <c r="D3" s="11"/>
      <c r="K3" s="19" t="s">
        <v>34</v>
      </c>
      <c r="L3" s="19"/>
      <c r="Q3" s="19" t="s">
        <v>19</v>
      </c>
      <c r="R3" s="19"/>
    </row>
    <row r="4" spans="3:19" ht="15.75" x14ac:dyDescent="0.25">
      <c r="R4" s="19"/>
      <c r="S4" s="19" t="s">
        <v>28</v>
      </c>
    </row>
    <row r="5" spans="3:19" x14ac:dyDescent="0.25">
      <c r="D5" s="20" t="s">
        <v>29</v>
      </c>
    </row>
    <row r="7" spans="3:19" x14ac:dyDescent="0.25">
      <c r="C7" s="2"/>
      <c r="D7" s="2"/>
      <c r="E7" s="2"/>
      <c r="H7" s="2"/>
      <c r="I7" s="2"/>
      <c r="J7" s="2"/>
      <c r="K7" s="2"/>
    </row>
    <row r="8" spans="3:19" x14ac:dyDescent="0.25">
      <c r="C8" s="2"/>
      <c r="D8" s="2"/>
      <c r="E8" s="2"/>
      <c r="H8" s="2"/>
      <c r="I8" s="2"/>
      <c r="J8" s="2"/>
      <c r="K8" s="2"/>
    </row>
    <row r="9" spans="3:19" x14ac:dyDescent="0.25">
      <c r="C9" s="2"/>
      <c r="D9" s="2"/>
      <c r="E9" s="2"/>
      <c r="H9" s="2"/>
      <c r="I9" s="2"/>
      <c r="J9" s="2"/>
      <c r="K9" s="2"/>
    </row>
    <row r="10" spans="3:19" x14ac:dyDescent="0.25">
      <c r="H10" s="2"/>
      <c r="I10" s="2"/>
      <c r="J10" s="2"/>
      <c r="K10" s="2"/>
    </row>
    <row r="11" spans="3:19" x14ac:dyDescent="0.25">
      <c r="H11" s="2"/>
      <c r="I11" s="2"/>
      <c r="J11" s="2"/>
      <c r="K11" s="2"/>
    </row>
    <row r="12" spans="3:19" x14ac:dyDescent="0.25">
      <c r="H12" s="2"/>
      <c r="I12" s="2"/>
      <c r="J12" s="2"/>
      <c r="K12" s="2"/>
    </row>
    <row r="13" spans="3:19" x14ac:dyDescent="0.25">
      <c r="H13" s="2"/>
      <c r="I13" s="2"/>
      <c r="J13" s="2"/>
      <c r="K13" s="2"/>
    </row>
    <row r="14" spans="3:19" x14ac:dyDescent="0.25">
      <c r="C14" s="2"/>
      <c r="D14" s="2"/>
      <c r="E14" s="2"/>
      <c r="H14" s="2"/>
      <c r="I14" s="2"/>
      <c r="J14" s="2"/>
      <c r="K14" s="2"/>
    </row>
    <row r="15" spans="3:19" x14ac:dyDescent="0.25">
      <c r="C15" s="2"/>
      <c r="D15" s="2"/>
      <c r="E15" s="2"/>
      <c r="H15" s="2"/>
      <c r="I15" s="2"/>
      <c r="J15" s="2"/>
      <c r="K15" s="2"/>
    </row>
    <row r="16" spans="3:19" x14ac:dyDescent="0.25">
      <c r="C16" s="2"/>
      <c r="D16" s="2"/>
      <c r="E16" s="2"/>
      <c r="H16" s="2"/>
      <c r="I16" s="2"/>
      <c r="J16" s="2"/>
      <c r="K16" s="2"/>
    </row>
    <row r="17" spans="3:13" x14ac:dyDescent="0.25">
      <c r="C17" s="2"/>
      <c r="D17" s="2"/>
      <c r="E17" s="2"/>
      <c r="H17" s="2"/>
      <c r="I17" s="2"/>
      <c r="J17" s="2"/>
      <c r="K17" s="2"/>
      <c r="L17" s="3"/>
      <c r="M17" s="2"/>
    </row>
    <row r="18" spans="3:13" x14ac:dyDescent="0.25">
      <c r="C18" s="2"/>
      <c r="D18" s="2"/>
      <c r="E18" s="2"/>
      <c r="H18" s="2"/>
      <c r="I18" s="2"/>
      <c r="J18" s="2"/>
      <c r="K18" s="2"/>
      <c r="L18" s="3"/>
      <c r="M18" s="2"/>
    </row>
    <row r="19" spans="3:13" x14ac:dyDescent="0.25">
      <c r="C19" s="2"/>
      <c r="D19" s="2"/>
      <c r="E19" s="2"/>
      <c r="H19" s="2"/>
      <c r="I19" s="2"/>
      <c r="J19" s="2"/>
      <c r="K19" s="2"/>
      <c r="L19" s="3"/>
      <c r="M19" s="2"/>
    </row>
    <row r="20" spans="3:13" x14ac:dyDescent="0.25">
      <c r="C20" s="2"/>
      <c r="D20" s="2"/>
      <c r="E20" s="2"/>
      <c r="H20" s="2"/>
      <c r="I20" s="2"/>
      <c r="J20" s="2"/>
      <c r="K20" s="2"/>
      <c r="L20" s="3"/>
      <c r="M20" s="2"/>
    </row>
    <row r="21" spans="3:13" x14ac:dyDescent="0.25">
      <c r="C21" s="2"/>
      <c r="D21" s="2"/>
      <c r="E21" s="2"/>
      <c r="H21" s="2"/>
      <c r="I21" s="2"/>
      <c r="J21" s="2"/>
      <c r="K21" s="2"/>
      <c r="L21" s="3"/>
      <c r="M21" s="2"/>
    </row>
    <row r="22" spans="3:13" x14ac:dyDescent="0.25">
      <c r="C22" s="2"/>
      <c r="D22" s="2"/>
      <c r="E22" s="2"/>
      <c r="H22" s="2"/>
      <c r="I22" s="2"/>
      <c r="J22" s="2"/>
      <c r="K22" s="2"/>
      <c r="L22" s="3"/>
      <c r="M22" s="2"/>
    </row>
    <row r="23" spans="3:13" x14ac:dyDescent="0.25">
      <c r="C23" s="2"/>
      <c r="D23" s="2"/>
      <c r="E23" s="2"/>
      <c r="H23" s="2"/>
      <c r="I23" s="2"/>
      <c r="J23" s="2"/>
      <c r="K23" s="2"/>
      <c r="L23" s="3"/>
      <c r="M23" s="2"/>
    </row>
    <row r="24" spans="3:13" x14ac:dyDescent="0.25">
      <c r="C24" s="2"/>
      <c r="D24" s="2"/>
      <c r="E24" s="2"/>
      <c r="H24" s="2"/>
      <c r="I24" s="2"/>
      <c r="J24" s="2"/>
      <c r="K24" s="2"/>
      <c r="L24" s="3"/>
      <c r="M24" s="2"/>
    </row>
    <row r="25" spans="3:13" x14ac:dyDescent="0.25">
      <c r="C25" s="2"/>
      <c r="D25" s="27" t="s">
        <v>23</v>
      </c>
      <c r="E25" s="28"/>
      <c r="F25" s="10"/>
      <c r="H25" s="2"/>
      <c r="I25" s="2"/>
      <c r="J25" s="2"/>
      <c r="K25" s="2"/>
      <c r="L25" s="3"/>
      <c r="M25" s="2"/>
    </row>
    <row r="26" spans="3:13" x14ac:dyDescent="0.25">
      <c r="D26" s="29" t="s">
        <v>0</v>
      </c>
      <c r="E26" s="30"/>
      <c r="F26" s="5">
        <v>48</v>
      </c>
      <c r="H26" s="2"/>
      <c r="I26" s="2"/>
      <c r="J26" s="2"/>
      <c r="K26" s="2"/>
      <c r="L26" s="3"/>
      <c r="M26" s="2"/>
    </row>
    <row r="27" spans="3:13" x14ac:dyDescent="0.25">
      <c r="D27" s="29" t="s">
        <v>1</v>
      </c>
      <c r="E27" s="30"/>
      <c r="F27" s="5">
        <v>0</v>
      </c>
      <c r="H27" s="2"/>
      <c r="I27" s="2"/>
      <c r="J27" s="2"/>
      <c r="K27" s="2"/>
      <c r="L27" s="3"/>
      <c r="M27" s="2"/>
    </row>
    <row r="28" spans="3:13" x14ac:dyDescent="0.25">
      <c r="D28" s="14" t="s">
        <v>2</v>
      </c>
      <c r="E28" s="15"/>
      <c r="F28" s="16">
        <f>SUM(F26:F27)</f>
        <v>48</v>
      </c>
      <c r="H28" s="2"/>
      <c r="I28" s="2"/>
      <c r="J28" s="2"/>
      <c r="K28" s="2"/>
      <c r="L28" s="3"/>
      <c r="M28" s="2"/>
    </row>
    <row r="29" spans="3:13" x14ac:dyDescent="0.25">
      <c r="H29" s="2"/>
      <c r="I29" s="2"/>
      <c r="J29" s="2"/>
      <c r="K29" s="2"/>
      <c r="L29" s="27" t="s">
        <v>14</v>
      </c>
      <c r="M29" s="31"/>
    </row>
    <row r="30" spans="3:13" x14ac:dyDescent="0.25">
      <c r="C30" s="2"/>
      <c r="D30" s="2"/>
      <c r="E30" s="2"/>
      <c r="H30" s="2"/>
      <c r="I30" s="2"/>
      <c r="J30" s="2"/>
      <c r="K30" s="2"/>
      <c r="L30" s="1" t="s">
        <v>10</v>
      </c>
      <c r="M30" s="5">
        <v>47</v>
      </c>
    </row>
    <row r="31" spans="3:13" x14ac:dyDescent="0.25">
      <c r="C31" s="2"/>
      <c r="D31" s="27" t="s">
        <v>24</v>
      </c>
      <c r="E31" s="28"/>
      <c r="F31" s="28"/>
      <c r="G31" s="31"/>
      <c r="H31" s="2"/>
      <c r="I31" s="2"/>
      <c r="J31" s="2"/>
      <c r="K31" s="2"/>
      <c r="L31" s="1" t="s">
        <v>11</v>
      </c>
      <c r="M31" s="5">
        <v>1</v>
      </c>
    </row>
    <row r="32" spans="3:13" x14ac:dyDescent="0.25">
      <c r="D32" s="32" t="s">
        <v>3</v>
      </c>
      <c r="E32" s="33"/>
      <c r="F32" s="5">
        <v>43</v>
      </c>
      <c r="G32" s="8">
        <f>F32/F34</f>
        <v>0.89583333333333337</v>
      </c>
      <c r="H32" s="2"/>
      <c r="I32" s="2"/>
      <c r="J32" s="2"/>
      <c r="K32" s="2"/>
      <c r="L32" s="14" t="s">
        <v>2</v>
      </c>
      <c r="M32" s="16">
        <f>SUM(M30:M31)</f>
        <v>48</v>
      </c>
    </row>
    <row r="33" spans="4:20" x14ac:dyDescent="0.25">
      <c r="D33" s="32" t="s">
        <v>4</v>
      </c>
      <c r="E33" s="33"/>
      <c r="F33" s="7">
        <v>5</v>
      </c>
      <c r="G33" s="8">
        <f>F33/F34</f>
        <v>0.10416666666666667</v>
      </c>
      <c r="H33" s="2"/>
      <c r="I33" s="2"/>
      <c r="J33" s="2"/>
      <c r="K33" s="2"/>
      <c r="L33" s="3"/>
      <c r="M33" s="2"/>
    </row>
    <row r="34" spans="4:20" x14ac:dyDescent="0.25">
      <c r="D34" s="17" t="s">
        <v>5</v>
      </c>
      <c r="E34" s="17"/>
      <c r="F34" s="18">
        <f>SUM(F32:F33)</f>
        <v>48</v>
      </c>
      <c r="G34" s="21">
        <f>SUM(G32:G33)</f>
        <v>1</v>
      </c>
      <c r="H34" s="2"/>
      <c r="I34" s="2"/>
      <c r="J34" s="2"/>
      <c r="K34" s="2"/>
      <c r="L34" s="3"/>
      <c r="M34" s="2"/>
    </row>
    <row r="35" spans="4:20" x14ac:dyDescent="0.25">
      <c r="H35" s="2"/>
      <c r="I35" s="2"/>
      <c r="J35" s="2"/>
      <c r="K35" s="2"/>
      <c r="L35" s="3"/>
      <c r="M35" s="2"/>
    </row>
    <row r="36" spans="4:20" x14ac:dyDescent="0.25">
      <c r="L36" s="27" t="s">
        <v>22</v>
      </c>
      <c r="M36" s="28"/>
      <c r="N36" s="31"/>
      <c r="R36" s="24" t="s">
        <v>21</v>
      </c>
      <c r="S36" s="25"/>
      <c r="T36" s="26"/>
    </row>
    <row r="37" spans="4:20" x14ac:dyDescent="0.25">
      <c r="L37" s="1" t="s">
        <v>7</v>
      </c>
      <c r="M37" s="5">
        <v>34</v>
      </c>
      <c r="N37" s="9">
        <f>M37/$M$42</f>
        <v>0.70833333333333337</v>
      </c>
      <c r="R37" s="6" t="s">
        <v>15</v>
      </c>
      <c r="S37" s="12">
        <v>3</v>
      </c>
      <c r="T37" s="13">
        <f>+S37/$S$48</f>
        <v>6.25E-2</v>
      </c>
    </row>
    <row r="38" spans="4:20" x14ac:dyDescent="0.25">
      <c r="L38" s="1" t="s">
        <v>6</v>
      </c>
      <c r="M38" s="5">
        <v>5</v>
      </c>
      <c r="N38" s="9">
        <f>M38/$M$42</f>
        <v>0.10416666666666667</v>
      </c>
      <c r="R38" s="6" t="s">
        <v>25</v>
      </c>
      <c r="S38" s="12">
        <v>1</v>
      </c>
      <c r="T38" s="13">
        <f>+S38/$S$48</f>
        <v>2.0833333333333332E-2</v>
      </c>
    </row>
    <row r="39" spans="4:20" x14ac:dyDescent="0.25">
      <c r="L39" s="1" t="s">
        <v>20</v>
      </c>
      <c r="M39" s="5">
        <v>7</v>
      </c>
      <c r="N39" s="9">
        <f>M39/$M$42</f>
        <v>0.14583333333333334</v>
      </c>
      <c r="R39" s="6" t="s">
        <v>31</v>
      </c>
      <c r="S39" s="12">
        <v>2</v>
      </c>
      <c r="T39" s="13">
        <f>+S39/$S$48</f>
        <v>4.1666666666666664E-2</v>
      </c>
    </row>
    <row r="40" spans="4:20" x14ac:dyDescent="0.25">
      <c r="L40" s="1" t="s">
        <v>8</v>
      </c>
      <c r="M40" s="5">
        <v>2</v>
      </c>
      <c r="N40" s="9">
        <f>M40/$M$42</f>
        <v>4.1666666666666664E-2</v>
      </c>
      <c r="R40" s="6" t="s">
        <v>17</v>
      </c>
      <c r="S40" s="12">
        <v>5</v>
      </c>
      <c r="T40" s="13">
        <f>+S40/$S$48</f>
        <v>0.10416666666666667</v>
      </c>
    </row>
    <row r="41" spans="4:20" x14ac:dyDescent="0.25">
      <c r="L41" s="1" t="s">
        <v>9</v>
      </c>
      <c r="M41" s="5">
        <v>0</v>
      </c>
      <c r="N41" s="9">
        <f>M41/$M$42</f>
        <v>0</v>
      </c>
      <c r="R41" s="6" t="s">
        <v>16</v>
      </c>
      <c r="S41" s="12">
        <v>22</v>
      </c>
      <c r="T41" s="13">
        <f>+S41/$S$48</f>
        <v>0.45833333333333331</v>
      </c>
    </row>
    <row r="42" spans="4:20" x14ac:dyDescent="0.25">
      <c r="G42" s="4"/>
      <c r="L42" s="14" t="s">
        <v>5</v>
      </c>
      <c r="M42" s="18">
        <f>SUM(M37:M41)</f>
        <v>48</v>
      </c>
      <c r="N42" s="21">
        <f>SUM(N37:N41)</f>
        <v>1</v>
      </c>
      <c r="R42" s="6" t="s">
        <v>30</v>
      </c>
      <c r="S42" s="12">
        <v>5</v>
      </c>
      <c r="T42" s="13">
        <f>+S42/$S$48</f>
        <v>0.10416666666666667</v>
      </c>
    </row>
    <row r="43" spans="4:20" x14ac:dyDescent="0.25">
      <c r="G43" s="4"/>
      <c r="H43" s="2"/>
      <c r="I43" s="2"/>
      <c r="J43" s="2"/>
      <c r="K43" s="2"/>
      <c r="L43" s="3"/>
      <c r="R43" s="6" t="s">
        <v>13</v>
      </c>
      <c r="S43" s="12">
        <v>1</v>
      </c>
      <c r="T43" s="13">
        <f>+S43/$S$48</f>
        <v>2.0833333333333332E-2</v>
      </c>
    </row>
    <row r="44" spans="4:20" x14ac:dyDescent="0.25">
      <c r="G44" s="4"/>
      <c r="R44" s="6" t="s">
        <v>26</v>
      </c>
      <c r="S44" s="12">
        <v>6</v>
      </c>
      <c r="T44" s="13">
        <f>+S44/$S$48</f>
        <v>0.125</v>
      </c>
    </row>
    <row r="45" spans="4:20" x14ac:dyDescent="0.25">
      <c r="G45" s="4"/>
      <c r="R45" s="6" t="s">
        <v>33</v>
      </c>
      <c r="S45" s="12">
        <v>1</v>
      </c>
      <c r="T45" s="13">
        <f>+S45/$S$48</f>
        <v>2.0833333333333332E-2</v>
      </c>
    </row>
    <row r="46" spans="4:20" x14ac:dyDescent="0.25">
      <c r="G46" s="4"/>
      <c r="R46" s="6" t="s">
        <v>32</v>
      </c>
      <c r="S46" s="12">
        <v>1</v>
      </c>
      <c r="T46" s="13">
        <f>+S46/$S$48</f>
        <v>2.0833333333333332E-2</v>
      </c>
    </row>
    <row r="47" spans="4:20" x14ac:dyDescent="0.25">
      <c r="G47" s="4"/>
      <c r="R47" s="6" t="s">
        <v>27</v>
      </c>
      <c r="S47" s="12">
        <v>1</v>
      </c>
      <c r="T47" s="13">
        <f>+S47/$S$48</f>
        <v>2.0833333333333332E-2</v>
      </c>
    </row>
    <row r="48" spans="4:20" x14ac:dyDescent="0.25">
      <c r="G48" s="4"/>
      <c r="H48" s="2"/>
      <c r="I48" s="2"/>
      <c r="J48" s="2"/>
      <c r="K48" s="2"/>
      <c r="L48" s="2"/>
      <c r="R48" s="17" t="s">
        <v>12</v>
      </c>
      <c r="S48" s="22">
        <f>SUM(S37:S47)</f>
        <v>48</v>
      </c>
      <c r="T48" s="23">
        <f>SUM(T37:T47)</f>
        <v>1</v>
      </c>
    </row>
    <row r="49" spans="3:12" x14ac:dyDescent="0.25">
      <c r="G49" s="4"/>
      <c r="H49" s="2"/>
      <c r="I49" s="2"/>
      <c r="J49" s="2"/>
      <c r="K49" s="2"/>
      <c r="L49" s="2"/>
    </row>
    <row r="50" spans="3:12" x14ac:dyDescent="0.25">
      <c r="G50" s="4"/>
      <c r="H50" s="2"/>
      <c r="I50" s="2"/>
      <c r="J50" s="2"/>
      <c r="K50" s="2"/>
      <c r="L50" s="2"/>
    </row>
    <row r="51" spans="3:12" x14ac:dyDescent="0.25">
      <c r="C51" s="2"/>
      <c r="D51" s="2"/>
      <c r="E51" s="2"/>
    </row>
    <row r="52" spans="3:12" x14ac:dyDescent="0.25">
      <c r="C52" s="2"/>
      <c r="D52" s="2"/>
      <c r="E52" s="2"/>
    </row>
    <row r="53" spans="3:12" x14ac:dyDescent="0.25">
      <c r="C53" s="2"/>
      <c r="D53" s="2"/>
      <c r="E53" s="2"/>
    </row>
  </sheetData>
  <mergeCells count="8">
    <mergeCell ref="D25:E25"/>
    <mergeCell ref="D26:E26"/>
    <mergeCell ref="D27:E27"/>
    <mergeCell ref="L36:N36"/>
    <mergeCell ref="L29:M29"/>
    <mergeCell ref="D31:G31"/>
    <mergeCell ref="D33:E33"/>
    <mergeCell ref="D32:E32"/>
  </mergeCells>
  <pageMargins left="0.7" right="0.7" top="0.75" bottom="0.75" header="0.3" footer="0.3"/>
  <pageSetup paperSize="9" fitToWidth="0" orientation="portrait" r:id="rId1"/>
  <colBreaks count="2" manualBreakCount="2">
    <brk id="8" max="1048575" man="1"/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SS_TAG(Jorge Díaz Carrascosa)</dc:creator>
  <cp:lastModifiedBy>Transparencia_y_P.Datos_TAE(Jorge Díaz Carrascosa)</cp:lastModifiedBy>
  <cp:lastPrinted>2022-01-18T10:47:54Z</cp:lastPrinted>
  <dcterms:created xsi:type="dcterms:W3CDTF">2019-09-11T10:14:30Z</dcterms:created>
  <dcterms:modified xsi:type="dcterms:W3CDTF">2022-01-18T10:47:58Z</dcterms:modified>
</cp:coreProperties>
</file>